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<sst xmlns="http://schemas.openxmlformats.org/spreadsheetml/2006/main" count="27" uniqueCount="27">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</sst>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ПШЕНИЧНАЯ МОЛОЧНАЯ </v>
          </cell>
          <cell r="I14" t="str">
            <v>200</v>
          </cell>
          <cell r="K14" t="str">
            <v>2,2</v>
          </cell>
          <cell r="M14" t="str">
            <v>0,3</v>
          </cell>
          <cell r="O14" t="str">
            <v>18,1</v>
          </cell>
          <cell r="P14" t="str">
            <v>84</v>
          </cell>
        </row>
        <row r="15">
          <cell r="A15" t="str">
            <v>2008</v>
          </cell>
          <cell r="E15" t="str">
            <v>СЫР (ПОРЦИЯМИ)</v>
          </cell>
          <cell r="I15" t="str">
            <v>40</v>
          </cell>
          <cell r="K15" t="str">
            <v>9,3</v>
          </cell>
          <cell r="M15" t="str">
            <v>11,8</v>
          </cell>
          <cell r="O15" t="str">
            <v/>
          </cell>
          <cell r="P15" t="str">
            <v>146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КОФЕЙНЫЙ НАПИТОК С МОЛОКОМ</v>
          </cell>
          <cell r="I17" t="str">
            <v>200</v>
          </cell>
          <cell r="K17" t="str">
            <v>0,8</v>
          </cell>
          <cell r="M17" t="str">
            <v/>
          </cell>
          <cell r="O17" t="str">
            <v>15,2</v>
          </cell>
          <cell r="P17" t="str">
            <v>64</v>
          </cell>
        </row>
        <row r="18">
          <cell r="A18" t="str">
            <v/>
          </cell>
          <cell r="E18" t="str">
            <v>БАТОН</v>
          </cell>
          <cell r="I18" t="str">
            <v>75</v>
          </cell>
          <cell r="K18" t="str">
            <v>5,8</v>
          </cell>
          <cell r="M18" t="str">
            <v>2,2</v>
          </cell>
          <cell r="O18" t="str">
            <v>37,9</v>
          </cell>
          <cell r="P18" t="str">
            <v>196</v>
          </cell>
        </row>
        <row r="19">
          <cell r="A19" t="str">
            <v>Итого</v>
          </cell>
          <cell r="E19"/>
          <cell r="I19" t="str">
            <v>530</v>
          </cell>
          <cell r="K19" t="str">
            <v>18,1</v>
          </cell>
          <cell r="M19" t="str">
            <v>14,3</v>
          </cell>
          <cell r="O19" t="str">
            <v>71,2</v>
          </cell>
          <cell r="P19" t="str">
            <v>490</v>
          </cell>
        </row>
        <row r="22">
          <cell r="A22" t="str">
            <v>бухгалтер</v>
          </cell>
          <cell r="E22"/>
          <cell r="K22"/>
          <cell r="M22"/>
          <cell r="O22"/>
          <cell r="P22"/>
        </row>
        <row r="23">
          <cell r="I23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2012</v>
          </cell>
          <cell r="E14" t="str">
            <v>САЛАТ ИЗ МОРКОВИ  С ЯБЛОКАМИ И Р/М</v>
          </cell>
        </row>
        <row r="15">
          <cell r="A15" t="str">
            <v>2012</v>
          </cell>
          <cell r="E15" t="str">
            <v xml:space="preserve">ЩИ СО СМЕТАНОЙ </v>
          </cell>
        </row>
        <row r="16">
          <cell r="A16" t="str">
            <v>2011</v>
          </cell>
          <cell r="E16" t="str">
            <v>ГУЛЯШ ИЗ ОТВАРНОГО МЯСА</v>
          </cell>
        </row>
        <row r="17">
          <cell r="A17" t="str">
            <v>2008</v>
          </cell>
          <cell r="E17" t="str">
            <v>МАКАРОННЫЕ ИЗДЕЛИЯ ОТВАРНЫЕ</v>
          </cell>
        </row>
        <row r="18">
          <cell r="A18" t="str">
            <v>2008</v>
          </cell>
          <cell r="E18" t="str">
            <v xml:space="preserve">КОМПОТ ИЗ КУРАГИ </v>
          </cell>
        </row>
        <row r="19">
          <cell r="A19" t="str">
            <v/>
          </cell>
          <cell r="E19" t="str">
            <v xml:space="preserve">ХЛЕБ ПШЕНИЧНЫЙ </v>
          </cell>
        </row>
        <row r="20">
          <cell r="A20" t="str">
            <v>2008</v>
          </cell>
          <cell r="E20" t="str">
            <v>ХЛЕБ РЖАНОЙ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44593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2008</v>
      </c>
      <c r="D4" s="29" t="str">
        <f>[1]Page1!$E14</f>
        <v xml:space="preserve">КАША ПШЕНИЧНАЯ МОЛОЧНАЯ </v>
      </c>
      <c r="E4" s="31" t="str">
        <f>[1]Page1!$I14</f>
        <v>200</v>
      </c>
      <c r="F4" s="30"/>
      <c r="G4" s="37" t="str">
        <f>[1]Page1!$P14</f>
        <v>84</v>
      </c>
      <c r="H4" s="39" t="str">
        <f>[1]Page1!$K14</f>
        <v>2,2</v>
      </c>
      <c r="I4" s="39" t="str">
        <f>[1]Page1!$M14</f>
        <v>0,3</v>
      </c>
      <c r="J4" s="40" t="str">
        <f>[1]Page1!$O14</f>
        <v>18,1</v>
      </c>
    </row>
    <row r="5" spans="1:10" x14ac:dyDescent="0.25">
      <c r="A5" s="6"/>
      <c r="B5" s="1"/>
      <c r="C5" s="2" t="str">
        <f>[1]Page1!$A15</f>
        <v>2008</v>
      </c>
      <c r="D5" s="41" t="str">
        <f>[1]Page1!$E15</f>
        <v>СЫР (ПОРЦИЯМИ)</v>
      </c>
      <c r="E5" s="42" t="str">
        <f>[1]Page1!$I15</f>
        <v>40</v>
      </c>
      <c r="F5" s="19"/>
      <c r="G5" s="43" t="str">
        <f>[1]Page1!$P15</f>
        <v>146</v>
      </c>
      <c r="H5" s="32" t="str">
        <f>[1]Page1!$K15</f>
        <v>9,3</v>
      </c>
      <c r="I5" s="32" t="str">
        <f>[1]Page1!$M15</f>
        <v>11,8</v>
      </c>
      <c r="J5" s="32" t="str">
        <f>[1]Page1!$O15</f>
        <v/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2011</v>
      </c>
      <c r="D7" s="41" t="str">
        <f>[1]Page1!$E17</f>
        <v>КОФЕЙНЫЙ НАПИТОК С МОЛОКОМ</v>
      </c>
      <c r="E7" s="42" t="str">
        <f>[1]Page1!$I17</f>
        <v>200</v>
      </c>
      <c r="F7" s="19"/>
      <c r="G7" s="43" t="str">
        <f>[1]Page1!$P17</f>
        <v>64</v>
      </c>
      <c r="H7" s="32" t="str">
        <f>[1]Page1!$K17</f>
        <v>0,8</v>
      </c>
      <c r="I7" s="32" t="str">
        <f>[1]Page1!$M17</f>
        <v/>
      </c>
      <c r="J7" s="32" t="str">
        <f>[1]Page1!$O17</f>
        <v>15,2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>БАТОН</v>
      </c>
      <c r="E8" s="42" t="str">
        <f>[1]Page1!$I18</f>
        <v>75</v>
      </c>
      <c r="F8" s="19"/>
      <c r="G8" s="43" t="str">
        <f>[1]Page1!$P18</f>
        <v>196</v>
      </c>
      <c r="H8" s="32" t="str">
        <f>[1]Page1!$K18</f>
        <v>5,8</v>
      </c>
      <c r="I8" s="32" t="str">
        <f>[1]Page1!$M18</f>
        <v>2,2</v>
      </c>
      <c r="J8" s="32" t="str">
        <f>[1]Page1!$O18</f>
        <v>37,9</v>
      </c>
    </row>
    <row r="9" spans="1:10" ht="15.75" thickBot="1" x14ac:dyDescent="0.3">
      <c r="A9" s="35"/>
      <c r="B9" s="8"/>
      <c r="C9" s="8" t="str">
        <f>[1]Page1!$A19</f>
        <v>Итого</v>
      </c>
      <c r="D9" s="44">
        <f>[1]Page1!$E19</f>
        <v>0</v>
      </c>
      <c r="E9" s="45" t="str">
        <f>[1]Page1!$I19</f>
        <v>530</v>
      </c>
      <c r="F9" s="20"/>
      <c r="G9" s="46" t="str">
        <f>[1]Page1!$P19</f>
        <v>490</v>
      </c>
      <c r="H9" s="33" t="str">
        <f>[1]Page1!$K19</f>
        <v>18,1</v>
      </c>
      <c r="I9" s="33" t="str">
        <f>[1]Page1!$M19</f>
        <v>14,3</v>
      </c>
      <c r="J9" s="33" t="str">
        <f>[1]Page1!$O19</f>
        <v>71,2</v>
      </c>
    </row>
    <row r="10" spans="1:10" x14ac:dyDescent="0.25">
      <c r="A10" s="34" t="s">
        <v>26</v>
      </c>
      <c r="B10" s="48"/>
      <c r="C10" s="3" t="str">
        <f>[1]Page1!$A22</f>
        <v>бухгалтер</v>
      </c>
      <c r="D10" s="27">
        <f>[1]Page1!$E22</f>
        <v>0</v>
      </c>
      <c r="E10" s="36">
        <f>[1]Page1!$I22</f>
        <v>0</v>
      </c>
      <c r="F10" s="21"/>
      <c r="G10" s="36">
        <f>[1]Page1!$P22</f>
        <v>0</v>
      </c>
      <c r="H10" s="15">
        <f>[1]Page1!$K22</f>
        <v>0</v>
      </c>
      <c r="I10" s="15">
        <f>[1]Page1!$M22</f>
        <v>0</v>
      </c>
      <c r="J10" s="16">
        <f>[1]Page1!$O22</f>
        <v>0</v>
      </c>
    </row>
    <row r="11" spans="1:10" x14ac:dyDescent="0.25">
      <c r="B11" s="2"/>
      <c r="C11" s="3">
        <f>[1]Page1!$A23</f>
        <v>0</v>
      </c>
      <c r="D11" s="27">
        <f>[1]Page1!$E23</f>
        <v>0</v>
      </c>
      <c r="E11" s="36">
        <f>[1]Page1!$I23</f>
        <v>0</v>
      </c>
      <c r="F11" s="19"/>
      <c r="G11" s="36">
        <f>[1]Page1!$P23</f>
        <v>0</v>
      </c>
      <c r="H11" s="15">
        <f>[1]Page1!$K23</f>
        <v>0</v>
      </c>
      <c r="I11" s="15">
        <f>[1]Page1!$M23</f>
        <v>0</v>
      </c>
      <c r="J11" s="16">
        <f>[1]Page1!$O23</f>
        <v>0</v>
      </c>
    </row>
    <row r="12" spans="1:10" ht="15.75" thickBot="1" x14ac:dyDescent="0.3">
      <c r="A12" s="47"/>
      <c r="B12" s="8"/>
      <c r="C12" s="8">
        <f>[1]Page1!$A24</f>
        <v>0</v>
      </c>
      <c r="D12" s="26">
        <f>[1]Page1!$E24</f>
        <v>0</v>
      </c>
      <c r="E12" s="49">
        <f>[1]Page1!$I24</f>
        <v>0</v>
      </c>
      <c r="F12" s="20"/>
      <c r="G12" s="49">
        <f>[1]Page1!$P24</f>
        <v>0</v>
      </c>
      <c r="H12" s="13">
        <f>[1]Page1!$K24</f>
        <v>0</v>
      </c>
      <c r="I12" s="13">
        <f>[1]Page1!$M24</f>
        <v>0</v>
      </c>
      <c r="J12" s="14">
        <f>[1]Page1!$O24</f>
        <v>0</v>
      </c>
    </row>
    <row r="13" spans="1:10" x14ac:dyDescent="0.25">
      <c r="A13" s="6" t="s">
        <v>13</v>
      </c>
      <c r="B13" s="9" t="s">
        <v>14</v>
      </c>
      <c r="C13" s="3" t="str">
        <f>[2]Page1!$A14</f>
        <v>2012</v>
      </c>
      <c r="D13" s="27" t="str">
        <f>[2]Page1!$E14</f>
        <v>САЛАТ ИЗ МОРКОВИ  С ЯБЛОКАМИ И Р/М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2012</v>
      </c>
      <c r="D14" s="27" t="str">
        <f>[2]Page1!$E15</f>
        <v xml:space="preserve">ЩИ СО СМЕТАНОЙ 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2011</v>
      </c>
      <c r="D15" s="27" t="str">
        <f>[2]Page1!$E16</f>
        <v>ГУЛЯШ ИЗ ОТВАРНОГО МЯСА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2008</v>
      </c>
      <c r="D16" s="27" t="str">
        <f>[2]Page1!$E17</f>
        <v>МАКАРОННЫЕ ИЗДЕЛИЯ ОТВАРНЫЕ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>2008</v>
      </c>
      <c r="D17" s="27" t="str">
        <f>[2]Page1!$E18</f>
        <v xml:space="preserve">КОМПОТ ИЗ КУРАГИ 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/>
      </c>
      <c r="D18" s="27" t="str">
        <f>[2]Page1!$E19</f>
        <v xml:space="preserve">ХЛЕБ ПШЕНИЧНЫЙ 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2008</v>
      </c>
      <c r="D19" s="27" t="str">
        <f>[2]Page1!$E20</f>
        <v>ХЛЕБ РЖАНОЙ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2022-02-17T23:36:19Z</dcterms:modified>
</cp:coreProperties>
</file>